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内訳書" sheetId="1" r:id="rId1"/>
    <sheet name="記載例" sheetId="2" r:id="rId2"/>
  </sheets>
  <definedNames>
    <definedName name="_xlnm.Print_Area" localSheetId="1">'記載例'!$A$1:$J$32</definedName>
    <definedName name="_xlnm.Print_Area" localSheetId="0">'内訳書'!$A$1:$J$32</definedName>
  </definedNames>
  <calcPr fullCalcOnLoad="1"/>
</workbook>
</file>

<file path=xl/sharedStrings.xml><?xml version="1.0" encoding="utf-8"?>
<sst xmlns="http://schemas.openxmlformats.org/spreadsheetml/2006/main" count="56" uniqueCount="36">
  <si>
    <t>部屋名</t>
  </si>
  <si>
    <t>部分</t>
  </si>
  <si>
    <t>数量</t>
  </si>
  <si>
    <t>単位</t>
  </si>
  <si>
    <t>単価</t>
  </si>
  <si>
    <t>金額</t>
  </si>
  <si>
    <t>種類</t>
  </si>
  <si>
    <t>算出根拠（定価）</t>
  </si>
  <si>
    <t>備考</t>
  </si>
  <si>
    <t>様</t>
  </si>
  <si>
    <t>◆備考◆</t>
  </si>
  <si>
    <t>諸経費</t>
  </si>
  <si>
    <t>値引き</t>
  </si>
  <si>
    <t>合計</t>
  </si>
  <si>
    <t>消費税</t>
  </si>
  <si>
    <t>総合計</t>
  </si>
  <si>
    <t>%</t>
  </si>
  <si>
    <t>式</t>
  </si>
  <si>
    <t>内容（部材・メーカー・品番・長さ・面積等）</t>
  </si>
  <si>
    <t>介護保険住宅改修内訳書</t>
  </si>
  <si>
    <t>介護保険住宅改修内訳書</t>
  </si>
  <si>
    <t>甲府　太郎</t>
  </si>
  <si>
    <t>（株）〇〇建築　TEL：012-345-6789</t>
  </si>
  <si>
    <t>手すり</t>
  </si>
  <si>
    <t>廊下</t>
  </si>
  <si>
    <t>壁</t>
  </si>
  <si>
    <t>手すり 〇〇〇 △△-111 L=4000</t>
  </si>
  <si>
    <t>m</t>
  </si>
  <si>
    <t>10,000円/4m</t>
  </si>
  <si>
    <t>エンドブラケット　〇〇〇 △△-111</t>
  </si>
  <si>
    <t>個</t>
  </si>
  <si>
    <t>1,500円/個</t>
  </si>
  <si>
    <t>横受けブラケット　□□-222</t>
  </si>
  <si>
    <t>1,200円/個</t>
  </si>
  <si>
    <t>施工費</t>
  </si>
  <si>
    <t>人工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</si>
</sst>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游ゴシック"/>
      <family val="3"/>
    </font>
    <font>
      <sz val="6"/>
      <name val="游ゴシック"/>
      <family val="3"/>
    </font>
    <font>
      <sz val="12"/>
      <color indexed="8"/>
      <name val="游ゴシック"/>
      <family val="3"/>
    </font>
    <font>
      <sz val="16"/>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double"/>
    </border>
    <border>
      <left style="thin"/>
      <right style="thin"/>
      <top style="thin"/>
      <bottom style="medium"/>
    </border>
    <border>
      <left style="thick"/>
      <right style="thin"/>
      <top/>
      <bottom style="thin"/>
    </border>
    <border>
      <left style="thin"/>
      <right style="thick"/>
      <top/>
      <bottom style="thin"/>
    </border>
    <border>
      <left style="thick"/>
      <right style="thin"/>
      <top style="thin"/>
      <bottom style="thin"/>
    </border>
    <border>
      <left style="thin"/>
      <right style="thick"/>
      <top style="thin"/>
      <bottom style="thin"/>
    </border>
    <border>
      <left style="thick"/>
      <right style="thin"/>
      <top style="thin"/>
      <bottom style="double"/>
    </border>
    <border>
      <left style="thin"/>
      <right style="thick"/>
      <top style="thin"/>
      <bottom style="double"/>
    </border>
    <border>
      <left style="thick"/>
      <right style="thin"/>
      <top style="thin"/>
      <bottom style="medium"/>
    </border>
    <border>
      <left style="thin"/>
      <right style="thick"/>
      <top style="thin"/>
      <bottom style="medium"/>
    </border>
    <border>
      <left style="thick"/>
      <right style="thin"/>
      <top style="thin"/>
      <bottom/>
    </border>
    <border>
      <left style="thin"/>
      <right style="thick"/>
      <top style="thin"/>
      <bottom/>
    </border>
    <border>
      <left/>
      <right/>
      <top style="thin"/>
      <bottom style="double"/>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medium"/>
      <bottom style="medium"/>
    </border>
    <border>
      <left style="thin"/>
      <right style="thin"/>
      <top style="medium"/>
      <bottom style="medium"/>
    </border>
    <border>
      <left style="thin"/>
      <right style="thick"/>
      <top style="medium"/>
      <bottom style="mediu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1">
    <xf numFmtId="0" fontId="0" fillId="0" borderId="0" xfId="0" applyFont="1" applyAlignment="1">
      <alignment vertical="center"/>
    </xf>
    <xf numFmtId="0" fontId="38" fillId="0" borderId="0" xfId="0" applyFont="1" applyBorder="1" applyAlignment="1">
      <alignment vertical="center"/>
    </xf>
    <xf numFmtId="0" fontId="38" fillId="0" borderId="10" xfId="0" applyFont="1" applyBorder="1" applyAlignment="1">
      <alignment vertical="center"/>
    </xf>
    <xf numFmtId="38" fontId="38" fillId="0" borderId="10" xfId="48" applyFont="1" applyBorder="1" applyAlignment="1">
      <alignment vertical="center"/>
    </xf>
    <xf numFmtId="0" fontId="38" fillId="0" borderId="11" xfId="0" applyFont="1" applyBorder="1" applyAlignment="1">
      <alignment vertical="center"/>
    </xf>
    <xf numFmtId="38" fontId="38" fillId="0" borderId="11" xfId="48" applyFont="1" applyBorder="1" applyAlignment="1">
      <alignment vertical="center"/>
    </xf>
    <xf numFmtId="0" fontId="38" fillId="0" borderId="12" xfId="0" applyFont="1" applyBorder="1" applyAlignment="1">
      <alignment vertical="center"/>
    </xf>
    <xf numFmtId="38" fontId="38" fillId="0" borderId="12" xfId="48" applyFont="1" applyBorder="1" applyAlignment="1">
      <alignment vertical="center"/>
    </xf>
    <xf numFmtId="3" fontId="38" fillId="0" borderId="12" xfId="0" applyNumberFormat="1" applyFont="1" applyBorder="1" applyAlignment="1">
      <alignment vertical="center"/>
    </xf>
    <xf numFmtId="0" fontId="38" fillId="0" borderId="13" xfId="0" applyFont="1" applyBorder="1" applyAlignment="1">
      <alignment vertical="center"/>
    </xf>
    <xf numFmtId="38" fontId="38" fillId="0" borderId="13" xfId="48" applyFont="1" applyBorder="1" applyAlignment="1">
      <alignment vertical="center"/>
    </xf>
    <xf numFmtId="0" fontId="38" fillId="0" borderId="14" xfId="0" applyFont="1" applyBorder="1" applyAlignment="1">
      <alignment vertical="center"/>
    </xf>
    <xf numFmtId="38" fontId="38" fillId="0" borderId="14" xfId="48"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3" xfId="0" applyFont="1" applyBorder="1" applyAlignment="1">
      <alignment vertical="center"/>
    </xf>
    <xf numFmtId="0" fontId="38" fillId="0" borderId="24" xfId="0" applyFont="1" applyBorder="1" applyAlignment="1">
      <alignment vertical="center"/>
    </xf>
    <xf numFmtId="0" fontId="0" fillId="0" borderId="25" xfId="0" applyBorder="1" applyAlignment="1">
      <alignment vertical="center"/>
    </xf>
    <xf numFmtId="0" fontId="38" fillId="0" borderId="12" xfId="0" applyFont="1" applyBorder="1" applyAlignment="1">
      <alignment horizontal="distributed" vertical="center"/>
    </xf>
    <xf numFmtId="0" fontId="38" fillId="0" borderId="10" xfId="0" applyFont="1" applyBorder="1" applyAlignment="1">
      <alignment horizontal="distributed" vertical="center"/>
    </xf>
    <xf numFmtId="0" fontId="38" fillId="0" borderId="14" xfId="0" applyFont="1" applyBorder="1" applyAlignment="1">
      <alignment horizontal="distributed" vertical="center"/>
    </xf>
    <xf numFmtId="9" fontId="38" fillId="0" borderId="14" xfId="0" applyNumberFormat="1" applyFont="1" applyBorder="1" applyAlignment="1">
      <alignment vertical="center"/>
    </xf>
    <xf numFmtId="0" fontId="38" fillId="0" borderId="12" xfId="0" applyFont="1" applyBorder="1" applyAlignment="1">
      <alignment horizontal="center"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9" xfId="0" applyFont="1" applyBorder="1" applyAlignment="1">
      <alignment vertical="center"/>
    </xf>
    <xf numFmtId="0" fontId="38" fillId="0" borderId="30" xfId="0" applyFont="1" applyBorder="1" applyAlignment="1">
      <alignment vertical="center"/>
    </xf>
    <xf numFmtId="0" fontId="38" fillId="0" borderId="30" xfId="0" applyFont="1" applyBorder="1" applyAlignment="1">
      <alignment horizontal="distributed" vertical="center"/>
    </xf>
    <xf numFmtId="38" fontId="38" fillId="0" borderId="30" xfId="48" applyFont="1" applyBorder="1" applyAlignment="1">
      <alignment vertical="center"/>
    </xf>
    <xf numFmtId="0" fontId="38" fillId="0" borderId="31" xfId="0" applyFont="1" applyBorder="1" applyAlignment="1">
      <alignment vertical="center"/>
    </xf>
    <xf numFmtId="0" fontId="38" fillId="0" borderId="14" xfId="0" applyFont="1" applyBorder="1" applyAlignment="1">
      <alignment horizontal="center" vertical="center"/>
    </xf>
    <xf numFmtId="0" fontId="39" fillId="0" borderId="0" xfId="0" applyFont="1" applyAlignment="1">
      <alignment horizontal="center" vertical="center"/>
    </xf>
    <xf numFmtId="0" fontId="39" fillId="0" borderId="0" xfId="0" applyFont="1" applyAlignment="1">
      <alignment horizontal="center" vertical="center"/>
    </xf>
    <xf numFmtId="0" fontId="38" fillId="0" borderId="0" xfId="0" applyFont="1" applyBorder="1" applyAlignment="1">
      <alignment horizontal="right" vertical="center"/>
    </xf>
    <xf numFmtId="0" fontId="38" fillId="0" borderId="0" xfId="0" applyFont="1" applyBorder="1" applyAlignment="1">
      <alignment horizontal="left" vertical="center"/>
    </xf>
    <xf numFmtId="0" fontId="38" fillId="0" borderId="32" xfId="0" applyFont="1" applyBorder="1" applyAlignment="1">
      <alignment horizontal="left" vertical="top"/>
    </xf>
    <xf numFmtId="0" fontId="0" fillId="0" borderId="0"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3</xdr:row>
      <xdr:rowOff>171450</xdr:rowOff>
    </xdr:from>
    <xdr:to>
      <xdr:col>2</xdr:col>
      <xdr:colOff>466725</xdr:colOff>
      <xdr:row>13</xdr:row>
      <xdr:rowOff>266700</xdr:rowOff>
    </xdr:to>
    <xdr:sp>
      <xdr:nvSpPr>
        <xdr:cNvPr id="1" name="直線矢印コネクタ 1"/>
        <xdr:cNvSpPr>
          <a:spLocks/>
        </xdr:cNvSpPr>
      </xdr:nvSpPr>
      <xdr:spPr>
        <a:xfrm flipH="1" flipV="1">
          <a:off x="352425" y="1019175"/>
          <a:ext cx="1657350" cy="27622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381000</xdr:colOff>
      <xdr:row>3</xdr:row>
      <xdr:rowOff>123825</xdr:rowOff>
    </xdr:from>
    <xdr:to>
      <xdr:col>2</xdr:col>
      <xdr:colOff>466725</xdr:colOff>
      <xdr:row>13</xdr:row>
      <xdr:rowOff>266700</xdr:rowOff>
    </xdr:to>
    <xdr:sp>
      <xdr:nvSpPr>
        <xdr:cNvPr id="2" name="直線矢印コネクタ 2"/>
        <xdr:cNvSpPr>
          <a:spLocks/>
        </xdr:cNvSpPr>
      </xdr:nvSpPr>
      <xdr:spPr>
        <a:xfrm flipH="1" flipV="1">
          <a:off x="1162050" y="971550"/>
          <a:ext cx="847725" cy="28098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381000</xdr:colOff>
      <xdr:row>3</xdr:row>
      <xdr:rowOff>114300</xdr:rowOff>
    </xdr:from>
    <xdr:to>
      <xdr:col>2</xdr:col>
      <xdr:colOff>466725</xdr:colOff>
      <xdr:row>13</xdr:row>
      <xdr:rowOff>266700</xdr:rowOff>
    </xdr:to>
    <xdr:sp>
      <xdr:nvSpPr>
        <xdr:cNvPr id="3" name="直線矢印コネクタ 3"/>
        <xdr:cNvSpPr>
          <a:spLocks/>
        </xdr:cNvSpPr>
      </xdr:nvSpPr>
      <xdr:spPr>
        <a:xfrm flipH="1" flipV="1">
          <a:off x="1924050" y="962025"/>
          <a:ext cx="85725" cy="281940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295275</xdr:colOff>
      <xdr:row>7</xdr:row>
      <xdr:rowOff>180975</xdr:rowOff>
    </xdr:from>
    <xdr:to>
      <xdr:col>3</xdr:col>
      <xdr:colOff>571500</xdr:colOff>
      <xdr:row>11</xdr:row>
      <xdr:rowOff>38100</xdr:rowOff>
    </xdr:to>
    <xdr:sp>
      <xdr:nvSpPr>
        <xdr:cNvPr id="4" name="角丸四角形 4"/>
        <xdr:cNvSpPr>
          <a:spLocks/>
        </xdr:cNvSpPr>
      </xdr:nvSpPr>
      <xdr:spPr>
        <a:xfrm>
          <a:off x="295275" y="2095500"/>
          <a:ext cx="2590800" cy="9239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介護保険対象者名をご記入ください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住宅の所有者ではなく被保険者の氏名を</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フルネームで記入</a:t>
          </a:r>
        </a:p>
      </xdr:txBody>
    </xdr:sp>
    <xdr:clientData/>
  </xdr:twoCellAnchor>
  <xdr:twoCellAnchor>
    <xdr:from>
      <xdr:col>1</xdr:col>
      <xdr:colOff>590550</xdr:colOff>
      <xdr:row>1</xdr:row>
      <xdr:rowOff>142875</xdr:rowOff>
    </xdr:from>
    <xdr:to>
      <xdr:col>2</xdr:col>
      <xdr:colOff>47625</xdr:colOff>
      <xdr:row>7</xdr:row>
      <xdr:rowOff>180975</xdr:rowOff>
    </xdr:to>
    <xdr:sp>
      <xdr:nvSpPr>
        <xdr:cNvPr id="5" name="直線矢印コネクタ 5"/>
        <xdr:cNvSpPr>
          <a:spLocks/>
        </xdr:cNvSpPr>
      </xdr:nvSpPr>
      <xdr:spPr>
        <a:xfrm flipH="1" flipV="1">
          <a:off x="1371600" y="466725"/>
          <a:ext cx="219075" cy="16287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19050</xdr:colOff>
      <xdr:row>13</xdr:row>
      <xdr:rowOff>266700</xdr:rowOff>
    </xdr:from>
    <xdr:to>
      <xdr:col>3</xdr:col>
      <xdr:colOff>914400</xdr:colOff>
      <xdr:row>22</xdr:row>
      <xdr:rowOff>133350</xdr:rowOff>
    </xdr:to>
    <xdr:sp>
      <xdr:nvSpPr>
        <xdr:cNvPr id="6" name="角丸四角形 6"/>
        <xdr:cNvSpPr>
          <a:spLocks/>
        </xdr:cNvSpPr>
      </xdr:nvSpPr>
      <xdr:spPr>
        <a:xfrm>
          <a:off x="800100" y="3781425"/>
          <a:ext cx="2428875" cy="22669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種　類：手すり、段差解消、扉の交換、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便器交換、床材変更、その他</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などとご記入ください。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部屋名：寝室、トイレ、浴室、玄関な</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ど工事する部屋の名前をご記</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部　分：壁、床、屋外など工事対象部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分をご記入ください。</a:t>
          </a:r>
          <a:r>
            <a:rPr lang="en-US" cap="none" sz="1100" b="0" i="0" u="none" baseline="0">
              <a:solidFill>
                <a:srgbClr val="000000"/>
              </a:solidFill>
              <a:latin typeface="Calibri"/>
              <a:ea typeface="Calibri"/>
              <a:cs typeface="Calibri"/>
            </a:rPr>
            <a:t>
</a:t>
          </a:r>
        </a:p>
      </xdr:txBody>
    </xdr:sp>
    <xdr:clientData/>
  </xdr:twoCellAnchor>
  <xdr:twoCellAnchor>
    <xdr:from>
      <xdr:col>3</xdr:col>
      <xdr:colOff>752475</xdr:colOff>
      <xdr:row>8</xdr:row>
      <xdr:rowOff>95250</xdr:rowOff>
    </xdr:from>
    <xdr:to>
      <xdr:col>3</xdr:col>
      <xdr:colOff>2905125</xdr:colOff>
      <xdr:row>14</xdr:row>
      <xdr:rowOff>38100</xdr:rowOff>
    </xdr:to>
    <xdr:sp>
      <xdr:nvSpPr>
        <xdr:cNvPr id="7" name="角丸四角形 7"/>
        <xdr:cNvSpPr>
          <a:spLocks/>
        </xdr:cNvSpPr>
      </xdr:nvSpPr>
      <xdr:spPr>
        <a:xfrm>
          <a:off x="3067050" y="2276475"/>
          <a:ext cx="2143125" cy="15430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使用する部材、規格、品番などご記入ください。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手すり取付工事一式などの記載は認められません。各部材、施工費などを分けてご記入ください。</a:t>
          </a:r>
        </a:p>
      </xdr:txBody>
    </xdr:sp>
    <xdr:clientData/>
  </xdr:twoCellAnchor>
  <xdr:twoCellAnchor>
    <xdr:from>
      <xdr:col>3</xdr:col>
      <xdr:colOff>1828800</xdr:colOff>
      <xdr:row>3</xdr:row>
      <xdr:rowOff>114300</xdr:rowOff>
    </xdr:from>
    <xdr:to>
      <xdr:col>3</xdr:col>
      <xdr:colOff>2114550</xdr:colOff>
      <xdr:row>8</xdr:row>
      <xdr:rowOff>95250</xdr:rowOff>
    </xdr:to>
    <xdr:sp>
      <xdr:nvSpPr>
        <xdr:cNvPr id="8" name="直線矢印コネクタ 8"/>
        <xdr:cNvSpPr>
          <a:spLocks/>
        </xdr:cNvSpPr>
      </xdr:nvSpPr>
      <xdr:spPr>
        <a:xfrm flipV="1">
          <a:off x="4143375" y="962025"/>
          <a:ext cx="285750" cy="13144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2038350</xdr:colOff>
      <xdr:row>14</xdr:row>
      <xdr:rowOff>95250</xdr:rowOff>
    </xdr:from>
    <xdr:to>
      <xdr:col>5</xdr:col>
      <xdr:colOff>285750</xdr:colOff>
      <xdr:row>20</xdr:row>
      <xdr:rowOff>47625</xdr:rowOff>
    </xdr:to>
    <xdr:sp>
      <xdr:nvSpPr>
        <xdr:cNvPr id="9" name="角丸四角形 9"/>
        <xdr:cNvSpPr>
          <a:spLocks/>
        </xdr:cNvSpPr>
      </xdr:nvSpPr>
      <xdr:spPr>
        <a:xfrm>
          <a:off x="4352925" y="3876675"/>
          <a:ext cx="2019300" cy="15525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実際に使用を予定している数量をご記入ください。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４ｍ売りの手すりについても使用する長さが１</a:t>
          </a:r>
          <a:r>
            <a:rPr lang="en-US" cap="none" sz="1100" b="0" i="0" u="none" baseline="0">
              <a:solidFill>
                <a:srgbClr val="000000"/>
              </a:solidFill>
              <a:latin typeface="Calibri"/>
              <a:ea typeface="Calibri"/>
              <a:cs typeface="Calibri"/>
            </a:rPr>
            <a:t>m</a:t>
          </a:r>
          <a:r>
            <a:rPr lang="en-US" cap="none" sz="1100" b="0" i="0" u="none" baseline="0">
              <a:solidFill>
                <a:srgbClr val="000000"/>
              </a:solidFill>
            </a:rPr>
            <a:t>であれば１などとご記入ください。</a:t>
          </a:r>
        </a:p>
      </xdr:txBody>
    </xdr:sp>
    <xdr:clientData/>
  </xdr:twoCellAnchor>
  <xdr:twoCellAnchor>
    <xdr:from>
      <xdr:col>3</xdr:col>
      <xdr:colOff>3048000</xdr:colOff>
      <xdr:row>3</xdr:row>
      <xdr:rowOff>114300</xdr:rowOff>
    </xdr:from>
    <xdr:to>
      <xdr:col>4</xdr:col>
      <xdr:colOff>238125</xdr:colOff>
      <xdr:row>14</xdr:row>
      <xdr:rowOff>95250</xdr:rowOff>
    </xdr:to>
    <xdr:sp>
      <xdr:nvSpPr>
        <xdr:cNvPr id="10" name="直線矢印コネクタ 10"/>
        <xdr:cNvSpPr>
          <a:spLocks/>
        </xdr:cNvSpPr>
      </xdr:nvSpPr>
      <xdr:spPr>
        <a:xfrm flipV="1">
          <a:off x="5362575" y="962025"/>
          <a:ext cx="352425" cy="29146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400050</xdr:colOff>
      <xdr:row>8</xdr:row>
      <xdr:rowOff>238125</xdr:rowOff>
    </xdr:from>
    <xdr:to>
      <xdr:col>8</xdr:col>
      <xdr:colOff>476250</xdr:colOff>
      <xdr:row>19</xdr:row>
      <xdr:rowOff>38100</xdr:rowOff>
    </xdr:to>
    <xdr:sp>
      <xdr:nvSpPr>
        <xdr:cNvPr id="11" name="角丸四角形 11"/>
        <xdr:cNvSpPr>
          <a:spLocks/>
        </xdr:cNvSpPr>
      </xdr:nvSpPr>
      <xdr:spPr>
        <a:xfrm>
          <a:off x="6486525" y="2419350"/>
          <a:ext cx="1962150" cy="27336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単価についてはカタログの価格を上回るものについては認められません。例えば４</a:t>
          </a:r>
          <a:r>
            <a:rPr lang="en-US" cap="none" sz="1100" b="0" i="0" u="none" baseline="0">
              <a:solidFill>
                <a:srgbClr val="000000"/>
              </a:solidFill>
              <a:latin typeface="Calibri"/>
              <a:ea typeface="Calibri"/>
              <a:cs typeface="Calibri"/>
            </a:rPr>
            <a:t>m</a:t>
          </a:r>
          <a:r>
            <a:rPr lang="en-US" cap="none" sz="1100" b="0" i="0" u="none" baseline="0">
              <a:solidFill>
                <a:srgbClr val="000000"/>
              </a:solidFill>
            </a:rPr>
            <a:t>あたり１０，０００円の手すりの１</a:t>
          </a:r>
          <a:r>
            <a:rPr lang="en-US" cap="none" sz="1100" b="0" i="0" u="none" baseline="0">
              <a:solidFill>
                <a:srgbClr val="000000"/>
              </a:solidFill>
              <a:latin typeface="Calibri"/>
              <a:ea typeface="Calibri"/>
              <a:cs typeface="Calibri"/>
            </a:rPr>
            <a:t>m</a:t>
          </a:r>
          <a:r>
            <a:rPr lang="en-US" cap="none" sz="1100" b="0" i="0" u="none" baseline="0">
              <a:solidFill>
                <a:srgbClr val="000000"/>
              </a:solidFill>
            </a:rPr>
            <a:t>当たりの単価は２，５００円が上限となります。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また、</a:t>
          </a:r>
          <a:r>
            <a:rPr lang="en-US" cap="none" sz="1100" b="0" i="0" u="none" baseline="0">
              <a:solidFill>
                <a:srgbClr val="000000"/>
              </a:solidFill>
            </a:rPr>
            <a:t>小数点以下の端数を切り上げる場合は、逆算した際に</a:t>
          </a:r>
          <a:r>
            <a:rPr lang="en-US" cap="none" sz="1100" b="0" i="0" u="none" baseline="0">
              <a:solidFill>
                <a:srgbClr val="000000"/>
              </a:solidFill>
            </a:rPr>
            <a:t>定価</a:t>
          </a:r>
          <a:r>
            <a:rPr lang="en-US" cap="none" sz="1100" b="0" i="0" u="none" baseline="0">
              <a:solidFill>
                <a:srgbClr val="000000"/>
              </a:solidFill>
            </a:rPr>
            <a:t>を上回らないようご注意ください。</a:t>
          </a:r>
        </a:p>
      </xdr:txBody>
    </xdr:sp>
    <xdr:clientData/>
  </xdr:twoCellAnchor>
  <xdr:twoCellAnchor>
    <xdr:from>
      <xdr:col>6</xdr:col>
      <xdr:colOff>190500</xdr:colOff>
      <xdr:row>3</xdr:row>
      <xdr:rowOff>114300</xdr:rowOff>
    </xdr:from>
    <xdr:to>
      <xdr:col>7</xdr:col>
      <xdr:colOff>238125</xdr:colOff>
      <xdr:row>8</xdr:row>
      <xdr:rowOff>238125</xdr:rowOff>
    </xdr:to>
    <xdr:sp>
      <xdr:nvSpPr>
        <xdr:cNvPr id="12" name="直線矢印コネクタ 12"/>
        <xdr:cNvSpPr>
          <a:spLocks/>
        </xdr:cNvSpPr>
      </xdr:nvSpPr>
      <xdr:spPr>
        <a:xfrm flipH="1" flipV="1">
          <a:off x="6715125" y="962025"/>
          <a:ext cx="752475" cy="14573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685800</xdr:colOff>
      <xdr:row>8</xdr:row>
      <xdr:rowOff>238125</xdr:rowOff>
    </xdr:from>
    <xdr:to>
      <xdr:col>9</xdr:col>
      <xdr:colOff>1057275</xdr:colOff>
      <xdr:row>11</xdr:row>
      <xdr:rowOff>161925</xdr:rowOff>
    </xdr:to>
    <xdr:sp>
      <xdr:nvSpPr>
        <xdr:cNvPr id="13" name="角丸四角形 13"/>
        <xdr:cNvSpPr>
          <a:spLocks/>
        </xdr:cNvSpPr>
      </xdr:nvSpPr>
      <xdr:spPr>
        <a:xfrm>
          <a:off x="8658225" y="2419350"/>
          <a:ext cx="1733550" cy="7239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数量</a:t>
          </a:r>
          <a:r>
            <a:rPr lang="en-US" cap="none" sz="1100" b="0" i="0" u="none" baseline="0">
              <a:solidFill>
                <a:srgbClr val="000000"/>
              </a:solidFill>
            </a:rPr>
            <a:t>×</a:t>
          </a:r>
          <a:r>
            <a:rPr lang="en-US" cap="none" sz="1100" b="0" i="0" u="none" baseline="0">
              <a:solidFill>
                <a:srgbClr val="000000"/>
              </a:solidFill>
            </a:rPr>
            <a:t>単価の値をご記入ください。</a:t>
          </a:r>
        </a:p>
      </xdr:txBody>
    </xdr:sp>
    <xdr:clientData/>
  </xdr:twoCellAnchor>
  <xdr:twoCellAnchor>
    <xdr:from>
      <xdr:col>7</xdr:col>
      <xdr:colOff>238125</xdr:colOff>
      <xdr:row>3</xdr:row>
      <xdr:rowOff>104775</xdr:rowOff>
    </xdr:from>
    <xdr:to>
      <xdr:col>9</xdr:col>
      <xdr:colOff>190500</xdr:colOff>
      <xdr:row>8</xdr:row>
      <xdr:rowOff>238125</xdr:rowOff>
    </xdr:to>
    <xdr:sp>
      <xdr:nvSpPr>
        <xdr:cNvPr id="14" name="直線矢印コネクタ 14"/>
        <xdr:cNvSpPr>
          <a:spLocks/>
        </xdr:cNvSpPr>
      </xdr:nvSpPr>
      <xdr:spPr>
        <a:xfrm flipH="1" flipV="1">
          <a:off x="7467600" y="952500"/>
          <a:ext cx="2057400" cy="1466850"/>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1257300</xdr:colOff>
      <xdr:row>3</xdr:row>
      <xdr:rowOff>247650</xdr:rowOff>
    </xdr:from>
    <xdr:to>
      <xdr:col>9</xdr:col>
      <xdr:colOff>1333500</xdr:colOff>
      <xdr:row>6</xdr:row>
      <xdr:rowOff>247650</xdr:rowOff>
    </xdr:to>
    <xdr:sp>
      <xdr:nvSpPr>
        <xdr:cNvPr id="15" name="角丸四角形 15"/>
        <xdr:cNvSpPr>
          <a:spLocks/>
        </xdr:cNvSpPr>
      </xdr:nvSpPr>
      <xdr:spPr>
        <a:xfrm>
          <a:off x="9229725" y="1095375"/>
          <a:ext cx="1438275" cy="8001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カタログ掲載価格などをご記入ください。</a:t>
          </a:r>
        </a:p>
      </xdr:txBody>
    </xdr:sp>
    <xdr:clientData/>
  </xdr:twoCellAnchor>
  <xdr:twoCellAnchor>
    <xdr:from>
      <xdr:col>8</xdr:col>
      <xdr:colOff>952500</xdr:colOff>
      <xdr:row>3</xdr:row>
      <xdr:rowOff>123825</xdr:rowOff>
    </xdr:from>
    <xdr:to>
      <xdr:col>8</xdr:col>
      <xdr:colOff>1257300</xdr:colOff>
      <xdr:row>5</xdr:row>
      <xdr:rowOff>114300</xdr:rowOff>
    </xdr:to>
    <xdr:sp>
      <xdr:nvSpPr>
        <xdr:cNvPr id="16" name="直線矢印コネクタ 16"/>
        <xdr:cNvSpPr>
          <a:spLocks/>
        </xdr:cNvSpPr>
      </xdr:nvSpPr>
      <xdr:spPr>
        <a:xfrm flipH="1" flipV="1">
          <a:off x="8924925" y="971550"/>
          <a:ext cx="295275" cy="52387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2114550</xdr:colOff>
      <xdr:row>21</xdr:row>
      <xdr:rowOff>0</xdr:rowOff>
    </xdr:from>
    <xdr:to>
      <xdr:col>9</xdr:col>
      <xdr:colOff>1409700</xdr:colOff>
      <xdr:row>23</xdr:row>
      <xdr:rowOff>104775</xdr:rowOff>
    </xdr:to>
    <xdr:sp>
      <xdr:nvSpPr>
        <xdr:cNvPr id="17" name="角丸四角形 17"/>
        <xdr:cNvSpPr>
          <a:spLocks/>
        </xdr:cNvSpPr>
      </xdr:nvSpPr>
      <xdr:spPr>
        <a:xfrm>
          <a:off x="4429125" y="5648325"/>
          <a:ext cx="6315075" cy="63817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住宅改修内訳書ダウンロード用ＵＲＬ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https://www.city.kofu.yamanashi.jp/kaigohoken/kenko/fukushi/kaigo/hoken/documents/14jyuutakukaisyuu-uchiwake.xls</a:t>
          </a:r>
        </a:p>
      </xdr:txBody>
    </xdr:sp>
    <xdr:clientData/>
  </xdr:twoCellAnchor>
  <xdr:twoCellAnchor>
    <xdr:from>
      <xdr:col>8</xdr:col>
      <xdr:colOff>838200</xdr:colOff>
      <xdr:row>15</xdr:row>
      <xdr:rowOff>228600</xdr:rowOff>
    </xdr:from>
    <xdr:to>
      <xdr:col>9</xdr:col>
      <xdr:colOff>1400175</xdr:colOff>
      <xdr:row>20</xdr:row>
      <xdr:rowOff>9525</xdr:rowOff>
    </xdr:to>
    <xdr:sp>
      <xdr:nvSpPr>
        <xdr:cNvPr id="18" name="角丸四角形 18"/>
        <xdr:cNvSpPr>
          <a:spLocks/>
        </xdr:cNvSpPr>
      </xdr:nvSpPr>
      <xdr:spPr>
        <a:xfrm>
          <a:off x="8810625" y="4276725"/>
          <a:ext cx="1924050" cy="11144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住宅改修内訳書</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ダウンロード用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ＱＲコード</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542925</xdr:colOff>
      <xdr:row>16</xdr:row>
      <xdr:rowOff>104775</xdr:rowOff>
    </xdr:from>
    <xdr:to>
      <xdr:col>9</xdr:col>
      <xdr:colOff>1295400</xdr:colOff>
      <xdr:row>19</xdr:row>
      <xdr:rowOff>142875</xdr:rowOff>
    </xdr:to>
    <xdr:pic>
      <xdr:nvPicPr>
        <xdr:cNvPr id="19" name="図 20" descr="SCVX--kofu/vj132--QRコード作成【無料】URLをQRコードに — Mozilla Firefox"/>
        <xdr:cNvPicPr preferRelativeResize="1">
          <a:picLocks noChangeAspect="1"/>
        </xdr:cNvPicPr>
      </xdr:nvPicPr>
      <xdr:blipFill>
        <a:blip r:embed="rId1"/>
        <a:srcRect l="41961" t="40316" r="51527" b="47857"/>
        <a:stretch>
          <a:fillRect/>
        </a:stretch>
      </xdr:blipFill>
      <xdr:spPr>
        <a:xfrm>
          <a:off x="9877425" y="4419600"/>
          <a:ext cx="7524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2"/>
  <sheetViews>
    <sheetView tabSelected="1" zoomScale="75" zoomScaleNormal="75" zoomScalePageLayoutView="0" workbookViewId="0" topLeftCell="A1">
      <selection activeCell="A1" sqref="A1:J1"/>
    </sheetView>
  </sheetViews>
  <sheetFormatPr defaultColWidth="9.140625" defaultRowHeight="15"/>
  <cols>
    <col min="1" max="1" width="11.7109375" style="0" customWidth="1"/>
    <col min="2" max="2" width="11.421875" style="0" customWidth="1"/>
    <col min="3" max="3" width="11.57421875" style="0" customWidth="1"/>
    <col min="4" max="4" width="47.421875" style="0" customWidth="1"/>
    <col min="6" max="6" width="6.57421875" style="0" customWidth="1"/>
    <col min="7" max="7" width="10.57421875" style="0" customWidth="1"/>
    <col min="8" max="8" width="11.140625" style="0" customWidth="1"/>
    <col min="9" max="9" width="20.421875" style="0" customWidth="1"/>
    <col min="10" max="10" width="21.7109375" style="0" customWidth="1"/>
  </cols>
  <sheetData>
    <row r="1" spans="1:10" ht="25.5">
      <c r="A1" s="41" t="s">
        <v>19</v>
      </c>
      <c r="B1" s="42"/>
      <c r="C1" s="42"/>
      <c r="D1" s="42"/>
      <c r="E1" s="42"/>
      <c r="F1" s="42"/>
      <c r="G1" s="42"/>
      <c r="H1" s="42"/>
      <c r="I1" s="42"/>
      <c r="J1" s="42"/>
    </row>
    <row r="2" spans="1:10" ht="20.25" thickBot="1">
      <c r="A2" s="44"/>
      <c r="B2" s="44"/>
      <c r="C2" s="44"/>
      <c r="D2" s="1" t="s">
        <v>9</v>
      </c>
      <c r="E2" s="1"/>
      <c r="F2" s="1"/>
      <c r="G2" s="1"/>
      <c r="H2" s="1"/>
      <c r="I2" s="43"/>
      <c r="J2" s="43"/>
    </row>
    <row r="3" spans="1:10" ht="21" customHeight="1" thickBot="1" thickTop="1">
      <c r="A3" s="32" t="s">
        <v>6</v>
      </c>
      <c r="B3" s="33" t="s">
        <v>0</v>
      </c>
      <c r="C3" s="33" t="s">
        <v>1</v>
      </c>
      <c r="D3" s="33" t="s">
        <v>18</v>
      </c>
      <c r="E3" s="33" t="s">
        <v>2</v>
      </c>
      <c r="F3" s="33" t="s">
        <v>3</v>
      </c>
      <c r="G3" s="33" t="s">
        <v>4</v>
      </c>
      <c r="H3" s="33" t="s">
        <v>5</v>
      </c>
      <c r="I3" s="33" t="s">
        <v>7</v>
      </c>
      <c r="J3" s="34" t="s">
        <v>8</v>
      </c>
    </row>
    <row r="4" spans="1:10" ht="21" customHeight="1">
      <c r="A4" s="13"/>
      <c r="B4" s="6"/>
      <c r="C4" s="6"/>
      <c r="D4" s="6"/>
      <c r="E4" s="6"/>
      <c r="F4" s="28"/>
      <c r="G4" s="7"/>
      <c r="H4" s="7">
        <f>IF(E4="","",ROUNDDOWN(E4*G4,1))</f>
      </c>
      <c r="I4" s="8"/>
      <c r="J4" s="14"/>
    </row>
    <row r="5" spans="1:10" ht="21" customHeight="1">
      <c r="A5" s="15"/>
      <c r="B5" s="2"/>
      <c r="C5" s="2"/>
      <c r="D5" s="2"/>
      <c r="E5" s="2"/>
      <c r="F5" s="29"/>
      <c r="G5" s="3"/>
      <c r="H5" s="7">
        <f aca="true" t="shared" si="0" ref="H5:H25">IF(E5="","",ROUNDDOWN(E5*G5,1))</f>
      </c>
      <c r="I5" s="2"/>
      <c r="J5" s="16"/>
    </row>
    <row r="6" spans="1:10" ht="21" customHeight="1">
      <c r="A6" s="15"/>
      <c r="B6" s="2"/>
      <c r="C6" s="2"/>
      <c r="D6" s="2"/>
      <c r="E6" s="2"/>
      <c r="F6" s="29"/>
      <c r="G6" s="3"/>
      <c r="H6" s="7">
        <f t="shared" si="0"/>
      </c>
      <c r="I6" s="2"/>
      <c r="J6" s="16"/>
    </row>
    <row r="7" spans="1:10" ht="21" customHeight="1">
      <c r="A7" s="15"/>
      <c r="B7" s="2"/>
      <c r="C7" s="2"/>
      <c r="D7" s="2"/>
      <c r="E7" s="2"/>
      <c r="F7" s="29"/>
      <c r="G7" s="3"/>
      <c r="H7" s="7">
        <f t="shared" si="0"/>
      </c>
      <c r="I7" s="2"/>
      <c r="J7" s="16"/>
    </row>
    <row r="8" spans="1:10" ht="21" customHeight="1">
      <c r="A8" s="15"/>
      <c r="B8" s="2"/>
      <c r="C8" s="2"/>
      <c r="D8" s="2"/>
      <c r="E8" s="2"/>
      <c r="F8" s="29"/>
      <c r="G8" s="3"/>
      <c r="H8" s="7">
        <f t="shared" si="0"/>
      </c>
      <c r="I8" s="2"/>
      <c r="J8" s="16"/>
    </row>
    <row r="9" spans="1:10" ht="21" customHeight="1">
      <c r="A9" s="15"/>
      <c r="B9" s="2"/>
      <c r="C9" s="2"/>
      <c r="D9" s="2"/>
      <c r="E9" s="2"/>
      <c r="F9" s="29"/>
      <c r="G9" s="3"/>
      <c r="H9" s="7">
        <f t="shared" si="0"/>
      </c>
      <c r="I9" s="2"/>
      <c r="J9" s="16"/>
    </row>
    <row r="10" spans="1:10" ht="21" customHeight="1">
      <c r="A10" s="15"/>
      <c r="B10" s="2"/>
      <c r="C10" s="2"/>
      <c r="D10" s="2"/>
      <c r="E10" s="2"/>
      <c r="F10" s="29"/>
      <c r="G10" s="3"/>
      <c r="H10" s="7">
        <f t="shared" si="0"/>
      </c>
      <c r="I10" s="2"/>
      <c r="J10" s="16"/>
    </row>
    <row r="11" spans="1:10" ht="21" customHeight="1">
      <c r="A11" s="15"/>
      <c r="B11" s="2"/>
      <c r="C11" s="2"/>
      <c r="D11" s="2"/>
      <c r="E11" s="2"/>
      <c r="F11" s="29"/>
      <c r="G11" s="3"/>
      <c r="H11" s="7">
        <f t="shared" si="0"/>
      </c>
      <c r="I11" s="2"/>
      <c r="J11" s="16"/>
    </row>
    <row r="12" spans="1:10" ht="21" customHeight="1">
      <c r="A12" s="15"/>
      <c r="B12" s="2"/>
      <c r="C12" s="2"/>
      <c r="D12" s="2"/>
      <c r="E12" s="2"/>
      <c r="F12" s="29"/>
      <c r="G12" s="3"/>
      <c r="H12" s="7">
        <f t="shared" si="0"/>
      </c>
      <c r="I12" s="2"/>
      <c r="J12" s="16"/>
    </row>
    <row r="13" spans="1:10" ht="21" customHeight="1">
      <c r="A13" s="15"/>
      <c r="B13" s="2"/>
      <c r="C13" s="2"/>
      <c r="D13" s="2"/>
      <c r="E13" s="2"/>
      <c r="F13" s="29"/>
      <c r="G13" s="3"/>
      <c r="H13" s="7">
        <f t="shared" si="0"/>
      </c>
      <c r="I13" s="2"/>
      <c r="J13" s="16"/>
    </row>
    <row r="14" spans="1:10" ht="21" customHeight="1">
      <c r="A14" s="15"/>
      <c r="B14" s="2"/>
      <c r="C14" s="2"/>
      <c r="D14" s="2"/>
      <c r="E14" s="2"/>
      <c r="F14" s="29"/>
      <c r="G14" s="3"/>
      <c r="H14" s="7"/>
      <c r="I14" s="2"/>
      <c r="J14" s="16"/>
    </row>
    <row r="15" spans="1:10" ht="21" customHeight="1">
      <c r="A15" s="15"/>
      <c r="B15" s="2"/>
      <c r="C15" s="2"/>
      <c r="D15" s="2"/>
      <c r="E15" s="2"/>
      <c r="F15" s="29"/>
      <c r="G15" s="3"/>
      <c r="H15" s="7"/>
      <c r="I15" s="2"/>
      <c r="J15" s="16"/>
    </row>
    <row r="16" spans="1:10" ht="21" customHeight="1">
      <c r="A16" s="15"/>
      <c r="B16" s="2"/>
      <c r="C16" s="2"/>
      <c r="D16" s="2"/>
      <c r="E16" s="2"/>
      <c r="F16" s="29"/>
      <c r="G16" s="3"/>
      <c r="H16" s="7"/>
      <c r="I16" s="2"/>
      <c r="J16" s="16"/>
    </row>
    <row r="17" spans="1:10" ht="21" customHeight="1">
      <c r="A17" s="15"/>
      <c r="B17" s="2"/>
      <c r="C17" s="2"/>
      <c r="D17" s="2"/>
      <c r="E17" s="2"/>
      <c r="F17" s="29"/>
      <c r="G17" s="3"/>
      <c r="H17" s="7"/>
      <c r="I17" s="2"/>
      <c r="J17" s="16"/>
    </row>
    <row r="18" spans="1:10" ht="21" customHeight="1">
      <c r="A18" s="15"/>
      <c r="B18" s="2"/>
      <c r="C18" s="2"/>
      <c r="D18" s="2"/>
      <c r="E18" s="2"/>
      <c r="F18" s="29"/>
      <c r="G18" s="3"/>
      <c r="H18" s="7"/>
      <c r="I18" s="2"/>
      <c r="J18" s="16"/>
    </row>
    <row r="19" spans="1:10" ht="21" customHeight="1">
      <c r="A19" s="15"/>
      <c r="B19" s="2"/>
      <c r="C19" s="2"/>
      <c r="D19" s="2"/>
      <c r="E19" s="2"/>
      <c r="F19" s="29"/>
      <c r="G19" s="3"/>
      <c r="H19" s="7"/>
      <c r="I19" s="2"/>
      <c r="J19" s="16"/>
    </row>
    <row r="20" spans="1:10" ht="21" customHeight="1">
      <c r="A20" s="15"/>
      <c r="B20" s="2"/>
      <c r="C20" s="2"/>
      <c r="D20" s="2"/>
      <c r="E20" s="2"/>
      <c r="F20" s="29"/>
      <c r="G20" s="3"/>
      <c r="H20" s="7">
        <f t="shared" si="0"/>
      </c>
      <c r="I20" s="2"/>
      <c r="J20" s="16"/>
    </row>
    <row r="21" spans="1:10" ht="21" customHeight="1">
      <c r="A21" s="15"/>
      <c r="B21" s="2"/>
      <c r="C21" s="2"/>
      <c r="D21" s="2"/>
      <c r="E21" s="2"/>
      <c r="F21" s="29"/>
      <c r="G21" s="3"/>
      <c r="H21" s="7">
        <f t="shared" si="0"/>
      </c>
      <c r="I21" s="2"/>
      <c r="J21" s="16"/>
    </row>
    <row r="22" spans="1:10" ht="21" customHeight="1">
      <c r="A22" s="15"/>
      <c r="B22" s="2"/>
      <c r="C22" s="2"/>
      <c r="D22" s="2"/>
      <c r="E22" s="2"/>
      <c r="F22" s="29"/>
      <c r="G22" s="3"/>
      <c r="H22" s="7">
        <f t="shared" si="0"/>
      </c>
      <c r="I22" s="2"/>
      <c r="J22" s="16"/>
    </row>
    <row r="23" spans="1:10" ht="21" customHeight="1">
      <c r="A23" s="15"/>
      <c r="B23" s="2"/>
      <c r="C23" s="2"/>
      <c r="D23" s="2"/>
      <c r="E23" s="2"/>
      <c r="F23" s="29"/>
      <c r="G23" s="3"/>
      <c r="H23" s="7">
        <f t="shared" si="0"/>
      </c>
      <c r="I23" s="2"/>
      <c r="J23" s="16"/>
    </row>
    <row r="24" spans="1:10" ht="21" customHeight="1">
      <c r="A24" s="21"/>
      <c r="B24" s="4"/>
      <c r="C24" s="4"/>
      <c r="D24" s="4"/>
      <c r="E24" s="4"/>
      <c r="F24" s="30"/>
      <c r="G24" s="5"/>
      <c r="H24" s="5">
        <f t="shared" si="0"/>
      </c>
      <c r="I24" s="4"/>
      <c r="J24" s="22"/>
    </row>
    <row r="25" spans="1:10" ht="21" customHeight="1" thickBot="1">
      <c r="A25" s="17"/>
      <c r="B25" s="9"/>
      <c r="C25" s="23"/>
      <c r="D25" s="9"/>
      <c r="E25" s="9"/>
      <c r="F25" s="31"/>
      <c r="G25" s="10"/>
      <c r="H25" s="10">
        <f t="shared" si="0"/>
      </c>
      <c r="I25" s="9"/>
      <c r="J25" s="18"/>
    </row>
    <row r="26" spans="1:10" ht="21" customHeight="1" thickTop="1">
      <c r="A26" s="13"/>
      <c r="B26" s="6"/>
      <c r="C26" s="24" t="s">
        <v>11</v>
      </c>
      <c r="D26" s="6"/>
      <c r="E26" s="6">
        <v>1</v>
      </c>
      <c r="F26" s="28" t="s">
        <v>17</v>
      </c>
      <c r="G26" s="7"/>
      <c r="H26" s="7"/>
      <c r="I26" s="6"/>
      <c r="J26" s="14"/>
    </row>
    <row r="27" spans="1:10" ht="21" customHeight="1">
      <c r="A27" s="15"/>
      <c r="B27" s="2"/>
      <c r="C27" s="25" t="s">
        <v>12</v>
      </c>
      <c r="D27" s="2"/>
      <c r="E27" s="2"/>
      <c r="F27" s="29"/>
      <c r="G27" s="3"/>
      <c r="H27" s="3"/>
      <c r="I27" s="2"/>
      <c r="J27" s="16"/>
    </row>
    <row r="28" spans="1:10" ht="21" customHeight="1">
      <c r="A28" s="15"/>
      <c r="B28" s="2"/>
      <c r="C28" s="25" t="s">
        <v>13</v>
      </c>
      <c r="D28" s="2"/>
      <c r="E28" s="2"/>
      <c r="F28" s="29"/>
      <c r="G28" s="3"/>
      <c r="H28" s="3"/>
      <c r="I28" s="2"/>
      <c r="J28" s="16"/>
    </row>
    <row r="29" spans="1:10" ht="21" customHeight="1" thickBot="1">
      <c r="A29" s="19"/>
      <c r="B29" s="11"/>
      <c r="C29" s="26" t="s">
        <v>14</v>
      </c>
      <c r="D29" s="11"/>
      <c r="E29" s="27">
        <v>0.1</v>
      </c>
      <c r="F29" s="40" t="s">
        <v>16</v>
      </c>
      <c r="G29" s="12"/>
      <c r="H29" s="12"/>
      <c r="I29" s="11"/>
      <c r="J29" s="20"/>
    </row>
    <row r="30" spans="1:10" ht="21" customHeight="1" thickBot="1">
      <c r="A30" s="35"/>
      <c r="B30" s="36"/>
      <c r="C30" s="37" t="s">
        <v>15</v>
      </c>
      <c r="D30" s="36"/>
      <c r="E30" s="36"/>
      <c r="F30" s="36"/>
      <c r="G30" s="38"/>
      <c r="H30" s="38">
        <f>IF(SUM(H28:H29)=0,"",SUM(H28:H29))</f>
      </c>
      <c r="I30" s="36"/>
      <c r="J30" s="39"/>
    </row>
    <row r="31" spans="1:10" ht="21" customHeight="1">
      <c r="A31" s="45" t="s">
        <v>10</v>
      </c>
      <c r="B31" s="46"/>
      <c r="C31" s="46"/>
      <c r="D31" s="46"/>
      <c r="E31" s="46"/>
      <c r="F31" s="46"/>
      <c r="G31" s="46"/>
      <c r="H31" s="46"/>
      <c r="I31" s="46"/>
      <c r="J31" s="47"/>
    </row>
    <row r="32" spans="1:10" ht="19.5" thickBot="1">
      <c r="A32" s="48"/>
      <c r="B32" s="49"/>
      <c r="C32" s="49"/>
      <c r="D32" s="49"/>
      <c r="E32" s="49"/>
      <c r="F32" s="49"/>
      <c r="G32" s="49"/>
      <c r="H32" s="49"/>
      <c r="I32" s="49"/>
      <c r="J32" s="50"/>
    </row>
    <row r="33" ht="19.5" thickTop="1"/>
  </sheetData>
  <sheetProtection/>
  <mergeCells count="4">
    <mergeCell ref="A1:J1"/>
    <mergeCell ref="I2:J2"/>
    <mergeCell ref="A2:C2"/>
    <mergeCell ref="A31:J32"/>
  </mergeCells>
  <printOptions/>
  <pageMargins left="0.7" right="0.7" top="0.75" bottom="0.75" header="0.3" footer="0.3"/>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J32"/>
  <sheetViews>
    <sheetView zoomScale="75" zoomScaleNormal="75" zoomScalePageLayoutView="0" workbookViewId="0" topLeftCell="A1">
      <selection activeCell="A1" sqref="A1:J1"/>
    </sheetView>
  </sheetViews>
  <sheetFormatPr defaultColWidth="9.140625" defaultRowHeight="15"/>
  <cols>
    <col min="1" max="1" width="11.7109375" style="0" customWidth="1"/>
    <col min="2" max="2" width="11.421875" style="0" customWidth="1"/>
    <col min="3" max="3" width="11.57421875" style="0" customWidth="1"/>
    <col min="4" max="4" width="47.421875" style="0" customWidth="1"/>
    <col min="6" max="6" width="6.57421875" style="0" customWidth="1"/>
    <col min="7" max="7" width="10.57421875" style="0" customWidth="1"/>
    <col min="8" max="8" width="11.140625" style="0" customWidth="1"/>
    <col min="9" max="9" width="20.421875" style="0" customWidth="1"/>
    <col min="10" max="10" width="21.7109375" style="0" customWidth="1"/>
  </cols>
  <sheetData>
    <row r="1" spans="1:10" ht="25.5">
      <c r="A1" s="41" t="s">
        <v>20</v>
      </c>
      <c r="B1" s="42"/>
      <c r="C1" s="42"/>
      <c r="D1" s="42"/>
      <c r="E1" s="42"/>
      <c r="F1" s="42"/>
      <c r="G1" s="42"/>
      <c r="H1" s="42"/>
      <c r="I1" s="42"/>
      <c r="J1" s="42"/>
    </row>
    <row r="2" spans="1:10" ht="20.25" thickBot="1">
      <c r="A2" s="44" t="s">
        <v>21</v>
      </c>
      <c r="B2" s="44"/>
      <c r="C2" s="44"/>
      <c r="D2" s="1" t="s">
        <v>9</v>
      </c>
      <c r="E2" s="1"/>
      <c r="F2" s="1"/>
      <c r="G2" s="1"/>
      <c r="H2" s="1"/>
      <c r="I2" s="43" t="s">
        <v>22</v>
      </c>
      <c r="J2" s="43"/>
    </row>
    <row r="3" spans="1:10" ht="21" customHeight="1" thickBot="1" thickTop="1">
      <c r="A3" s="32" t="s">
        <v>6</v>
      </c>
      <c r="B3" s="33" t="s">
        <v>0</v>
      </c>
      <c r="C3" s="33" t="s">
        <v>1</v>
      </c>
      <c r="D3" s="33" t="s">
        <v>18</v>
      </c>
      <c r="E3" s="33" t="s">
        <v>2</v>
      </c>
      <c r="F3" s="33" t="s">
        <v>3</v>
      </c>
      <c r="G3" s="33" t="s">
        <v>4</v>
      </c>
      <c r="H3" s="33" t="s">
        <v>5</v>
      </c>
      <c r="I3" s="33" t="s">
        <v>7</v>
      </c>
      <c r="J3" s="34" t="s">
        <v>8</v>
      </c>
    </row>
    <row r="4" spans="1:10" ht="21" customHeight="1">
      <c r="A4" s="13" t="s">
        <v>23</v>
      </c>
      <c r="B4" s="6" t="s">
        <v>24</v>
      </c>
      <c r="C4" s="6" t="s">
        <v>25</v>
      </c>
      <c r="D4" s="6" t="s">
        <v>26</v>
      </c>
      <c r="E4" s="6">
        <v>1.6</v>
      </c>
      <c r="F4" s="28" t="s">
        <v>27</v>
      </c>
      <c r="G4" s="7">
        <v>2250</v>
      </c>
      <c r="H4" s="7">
        <f>IF(E4="","",ROUNDDOWN(E4*G4,1))</f>
        <v>3600</v>
      </c>
      <c r="I4" s="8" t="s">
        <v>28</v>
      </c>
      <c r="J4" s="14"/>
    </row>
    <row r="5" spans="1:10" ht="21" customHeight="1">
      <c r="A5" s="15"/>
      <c r="B5" s="2"/>
      <c r="C5" s="2"/>
      <c r="D5" s="2" t="s">
        <v>29</v>
      </c>
      <c r="E5" s="2">
        <v>2</v>
      </c>
      <c r="F5" s="29" t="s">
        <v>30</v>
      </c>
      <c r="G5" s="3">
        <v>1250</v>
      </c>
      <c r="H5" s="7">
        <f aca="true" t="shared" si="0" ref="H5:H25">IF(E5="","",ROUNDDOWN(E5*G5,1))</f>
        <v>2500</v>
      </c>
      <c r="I5" s="2" t="s">
        <v>31</v>
      </c>
      <c r="J5" s="16"/>
    </row>
    <row r="6" spans="1:10" ht="21" customHeight="1">
      <c r="A6" s="15"/>
      <c r="B6" s="2"/>
      <c r="C6" s="2"/>
      <c r="D6" s="2" t="s">
        <v>32</v>
      </c>
      <c r="E6" s="2">
        <v>1</v>
      </c>
      <c r="F6" s="29" t="s">
        <v>30</v>
      </c>
      <c r="G6" s="3">
        <v>1000</v>
      </c>
      <c r="H6" s="7">
        <f t="shared" si="0"/>
        <v>1000</v>
      </c>
      <c r="I6" s="2" t="s">
        <v>33</v>
      </c>
      <c r="J6" s="16"/>
    </row>
    <row r="7" spans="1:10" ht="21" customHeight="1">
      <c r="A7" s="15"/>
      <c r="B7" s="2"/>
      <c r="C7" s="2"/>
      <c r="D7" s="2" t="s">
        <v>34</v>
      </c>
      <c r="E7" s="2">
        <v>0.5</v>
      </c>
      <c r="F7" s="29" t="s">
        <v>35</v>
      </c>
      <c r="G7" s="3">
        <v>5000</v>
      </c>
      <c r="H7" s="7">
        <f t="shared" si="0"/>
        <v>2500</v>
      </c>
      <c r="I7" s="2"/>
      <c r="J7" s="16"/>
    </row>
    <row r="8" spans="1:10" ht="21" customHeight="1">
      <c r="A8" s="15"/>
      <c r="B8" s="2"/>
      <c r="C8" s="2"/>
      <c r="D8" s="2"/>
      <c r="E8" s="2"/>
      <c r="F8" s="29"/>
      <c r="G8" s="3"/>
      <c r="H8" s="7">
        <f t="shared" si="0"/>
      </c>
      <c r="I8" s="2"/>
      <c r="J8" s="16"/>
    </row>
    <row r="9" spans="1:10" ht="21" customHeight="1">
      <c r="A9" s="15"/>
      <c r="B9" s="2"/>
      <c r="C9" s="2"/>
      <c r="D9" s="2"/>
      <c r="E9" s="2"/>
      <c r="F9" s="29"/>
      <c r="G9" s="3"/>
      <c r="H9" s="7">
        <f t="shared" si="0"/>
      </c>
      <c r="I9" s="2"/>
      <c r="J9" s="16"/>
    </row>
    <row r="10" spans="1:10" ht="21" customHeight="1">
      <c r="A10" s="15"/>
      <c r="B10" s="2"/>
      <c r="C10" s="2"/>
      <c r="D10" s="2"/>
      <c r="E10" s="2"/>
      <c r="F10" s="29"/>
      <c r="G10" s="3"/>
      <c r="H10" s="7">
        <f t="shared" si="0"/>
      </c>
      <c r="I10" s="2"/>
      <c r="J10" s="16"/>
    </row>
    <row r="11" spans="1:10" ht="21" customHeight="1">
      <c r="A11" s="15"/>
      <c r="B11" s="2"/>
      <c r="C11" s="2"/>
      <c r="D11" s="2"/>
      <c r="E11" s="2"/>
      <c r="F11" s="29"/>
      <c r="G11" s="3"/>
      <c r="H11" s="7">
        <f t="shared" si="0"/>
      </c>
      <c r="I11" s="2"/>
      <c r="J11" s="16"/>
    </row>
    <row r="12" spans="1:10" ht="21" customHeight="1">
      <c r="A12" s="15"/>
      <c r="B12" s="2"/>
      <c r="C12" s="2"/>
      <c r="D12" s="2"/>
      <c r="E12" s="2"/>
      <c r="F12" s="29"/>
      <c r="G12" s="3"/>
      <c r="H12" s="7">
        <f t="shared" si="0"/>
      </c>
      <c r="I12" s="2"/>
      <c r="J12" s="16"/>
    </row>
    <row r="13" spans="1:10" ht="21" customHeight="1">
      <c r="A13" s="15"/>
      <c r="B13" s="2"/>
      <c r="C13" s="2"/>
      <c r="D13" s="2"/>
      <c r="E13" s="2"/>
      <c r="F13" s="29"/>
      <c r="G13" s="3"/>
      <c r="H13" s="7">
        <f t="shared" si="0"/>
      </c>
      <c r="I13" s="2"/>
      <c r="J13" s="16"/>
    </row>
    <row r="14" spans="1:10" ht="21" customHeight="1">
      <c r="A14" s="15"/>
      <c r="B14" s="2"/>
      <c r="C14" s="2"/>
      <c r="D14" s="2"/>
      <c r="E14" s="2"/>
      <c r="F14" s="29"/>
      <c r="G14" s="3"/>
      <c r="H14" s="7"/>
      <c r="I14" s="2"/>
      <c r="J14" s="16"/>
    </row>
    <row r="15" spans="1:10" ht="21" customHeight="1">
      <c r="A15" s="15"/>
      <c r="B15" s="2"/>
      <c r="C15" s="2"/>
      <c r="D15" s="2"/>
      <c r="E15" s="2"/>
      <c r="F15" s="29"/>
      <c r="G15" s="3"/>
      <c r="H15" s="7"/>
      <c r="I15" s="2"/>
      <c r="J15" s="16"/>
    </row>
    <row r="16" spans="1:10" ht="21" customHeight="1">
      <c r="A16" s="15"/>
      <c r="B16" s="2"/>
      <c r="C16" s="2"/>
      <c r="D16" s="2"/>
      <c r="E16" s="2"/>
      <c r="F16" s="29"/>
      <c r="G16" s="3"/>
      <c r="H16" s="7"/>
      <c r="I16" s="2"/>
      <c r="J16" s="16"/>
    </row>
    <row r="17" spans="1:10" ht="21" customHeight="1">
      <c r="A17" s="15"/>
      <c r="B17" s="2"/>
      <c r="C17" s="2"/>
      <c r="D17" s="2"/>
      <c r="E17" s="2"/>
      <c r="F17" s="29"/>
      <c r="G17" s="3"/>
      <c r="H17" s="7"/>
      <c r="I17" s="2"/>
      <c r="J17" s="16"/>
    </row>
    <row r="18" spans="1:10" ht="21" customHeight="1">
      <c r="A18" s="15"/>
      <c r="B18" s="2"/>
      <c r="C18" s="2"/>
      <c r="D18" s="2"/>
      <c r="E18" s="2"/>
      <c r="F18" s="29"/>
      <c r="G18" s="3"/>
      <c r="H18" s="7"/>
      <c r="I18" s="2"/>
      <c r="J18" s="16"/>
    </row>
    <row r="19" spans="1:10" ht="21" customHeight="1">
      <c r="A19" s="15"/>
      <c r="B19" s="2"/>
      <c r="C19" s="2"/>
      <c r="D19" s="2"/>
      <c r="E19" s="2"/>
      <c r="F19" s="29"/>
      <c r="G19" s="3"/>
      <c r="H19" s="7"/>
      <c r="I19" s="2"/>
      <c r="J19" s="16"/>
    </row>
    <row r="20" spans="1:10" ht="21" customHeight="1">
      <c r="A20" s="15"/>
      <c r="B20" s="2"/>
      <c r="C20" s="2"/>
      <c r="D20" s="2"/>
      <c r="E20" s="2"/>
      <c r="F20" s="29"/>
      <c r="G20" s="3"/>
      <c r="H20" s="7">
        <f t="shared" si="0"/>
      </c>
      <c r="I20" s="2"/>
      <c r="J20" s="16"/>
    </row>
    <row r="21" spans="1:10" ht="21" customHeight="1">
      <c r="A21" s="15"/>
      <c r="B21" s="2"/>
      <c r="C21" s="2"/>
      <c r="D21" s="2"/>
      <c r="E21" s="2"/>
      <c r="F21" s="29"/>
      <c r="G21" s="3"/>
      <c r="H21" s="7">
        <f t="shared" si="0"/>
      </c>
      <c r="I21" s="2"/>
      <c r="J21" s="16"/>
    </row>
    <row r="22" spans="1:10" ht="21" customHeight="1">
      <c r="A22" s="15"/>
      <c r="B22" s="2"/>
      <c r="C22" s="2"/>
      <c r="D22" s="2"/>
      <c r="E22" s="2"/>
      <c r="F22" s="29"/>
      <c r="G22" s="3"/>
      <c r="H22" s="7">
        <f t="shared" si="0"/>
      </c>
      <c r="I22" s="2"/>
      <c r="J22" s="16"/>
    </row>
    <row r="23" spans="1:10" ht="21" customHeight="1">
      <c r="A23" s="15"/>
      <c r="B23" s="2"/>
      <c r="C23" s="2"/>
      <c r="D23" s="2"/>
      <c r="E23" s="2"/>
      <c r="F23" s="29"/>
      <c r="G23" s="3"/>
      <c r="H23" s="7">
        <f t="shared" si="0"/>
      </c>
      <c r="I23" s="2"/>
      <c r="J23" s="16"/>
    </row>
    <row r="24" spans="1:10" ht="21" customHeight="1">
      <c r="A24" s="21"/>
      <c r="B24" s="4"/>
      <c r="C24" s="4"/>
      <c r="D24" s="4"/>
      <c r="E24" s="4"/>
      <c r="F24" s="30"/>
      <c r="G24" s="5"/>
      <c r="H24" s="5">
        <f t="shared" si="0"/>
      </c>
      <c r="I24" s="4"/>
      <c r="J24" s="22"/>
    </row>
    <row r="25" spans="1:10" ht="21" customHeight="1" thickBot="1">
      <c r="A25" s="17"/>
      <c r="B25" s="9"/>
      <c r="C25" s="23"/>
      <c r="D25" s="9"/>
      <c r="E25" s="9"/>
      <c r="F25" s="31"/>
      <c r="G25" s="10"/>
      <c r="H25" s="10">
        <f t="shared" si="0"/>
      </c>
      <c r="I25" s="9"/>
      <c r="J25" s="18"/>
    </row>
    <row r="26" spans="1:10" ht="21" customHeight="1" thickTop="1">
      <c r="A26" s="13"/>
      <c r="B26" s="6"/>
      <c r="C26" s="24" t="s">
        <v>11</v>
      </c>
      <c r="D26" s="6"/>
      <c r="E26" s="6">
        <v>1</v>
      </c>
      <c r="F26" s="28" t="s">
        <v>17</v>
      </c>
      <c r="G26" s="7"/>
      <c r="H26" s="7">
        <v>5000</v>
      </c>
      <c r="I26" s="6"/>
      <c r="J26" s="14"/>
    </row>
    <row r="27" spans="1:10" ht="21" customHeight="1">
      <c r="A27" s="15"/>
      <c r="B27" s="2"/>
      <c r="C27" s="25" t="s">
        <v>12</v>
      </c>
      <c r="D27" s="2"/>
      <c r="E27" s="2"/>
      <c r="F27" s="29"/>
      <c r="G27" s="3"/>
      <c r="H27" s="3">
        <v>-55</v>
      </c>
      <c r="I27" s="2"/>
      <c r="J27" s="16"/>
    </row>
    <row r="28" spans="1:10" ht="21" customHeight="1">
      <c r="A28" s="15"/>
      <c r="B28" s="2"/>
      <c r="C28" s="25" t="s">
        <v>13</v>
      </c>
      <c r="D28" s="2"/>
      <c r="E28" s="2"/>
      <c r="F28" s="29"/>
      <c r="G28" s="3"/>
      <c r="H28" s="3">
        <f>SUM(H4:H27)</f>
        <v>14545</v>
      </c>
      <c r="I28" s="2"/>
      <c r="J28" s="16"/>
    </row>
    <row r="29" spans="1:10" ht="21" customHeight="1" thickBot="1">
      <c r="A29" s="19"/>
      <c r="B29" s="11"/>
      <c r="C29" s="26" t="s">
        <v>14</v>
      </c>
      <c r="D29" s="11"/>
      <c r="E29" s="27">
        <v>0.1</v>
      </c>
      <c r="F29" s="40" t="s">
        <v>16</v>
      </c>
      <c r="G29" s="12"/>
      <c r="H29" s="12">
        <v>1455</v>
      </c>
      <c r="I29" s="11"/>
      <c r="J29" s="20"/>
    </row>
    <row r="30" spans="1:10" ht="21" customHeight="1" thickBot="1">
      <c r="A30" s="35"/>
      <c r="B30" s="36"/>
      <c r="C30" s="37" t="s">
        <v>15</v>
      </c>
      <c r="D30" s="36"/>
      <c r="E30" s="36"/>
      <c r="F30" s="36"/>
      <c r="G30" s="38"/>
      <c r="H30" s="38">
        <f>SUM(H28:H29)</f>
        <v>16000</v>
      </c>
      <c r="I30" s="36"/>
      <c r="J30" s="39"/>
    </row>
    <row r="31" spans="1:10" ht="21" customHeight="1">
      <c r="A31" s="45" t="s">
        <v>10</v>
      </c>
      <c r="B31" s="46"/>
      <c r="C31" s="46"/>
      <c r="D31" s="46"/>
      <c r="E31" s="46"/>
      <c r="F31" s="46"/>
      <c r="G31" s="46"/>
      <c r="H31" s="46"/>
      <c r="I31" s="46"/>
      <c r="J31" s="47"/>
    </row>
    <row r="32" spans="1:10" ht="19.5" thickBot="1">
      <c r="A32" s="48"/>
      <c r="B32" s="49"/>
      <c r="C32" s="49"/>
      <c r="D32" s="49"/>
      <c r="E32" s="49"/>
      <c r="F32" s="49"/>
      <c r="G32" s="49"/>
      <c r="H32" s="49"/>
      <c r="I32" s="49"/>
      <c r="J32" s="50"/>
    </row>
    <row r="33" ht="19.5" thickTop="1"/>
  </sheetData>
  <sheetProtection/>
  <mergeCells count="4">
    <mergeCell ref="A1:J1"/>
    <mergeCell ref="A2:C2"/>
    <mergeCell ref="I2:J2"/>
    <mergeCell ref="A31:J32"/>
  </mergeCells>
  <printOptions/>
  <pageMargins left="0.7" right="0.7" top="0.75" bottom="0.75" header="0.3" footer="0.3"/>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VJ132</dc:creator>
  <cp:keywords/>
  <dc:description/>
  <cp:lastModifiedBy>VJ132</cp:lastModifiedBy>
  <cp:lastPrinted>2023-04-07T02:32:55Z</cp:lastPrinted>
  <dcterms:created xsi:type="dcterms:W3CDTF">2023-03-31T05:05:10Z</dcterms:created>
  <dcterms:modified xsi:type="dcterms:W3CDTF">2023-04-28T06:43:49Z</dcterms:modified>
  <cp:category/>
  <cp:version/>
  <cp:contentType/>
  <cp:contentStatus/>
</cp:coreProperties>
</file>